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692" yWindow="2628" windowWidth="10428" windowHeight="5460" tabRatio="297"/>
  </bookViews>
  <sheets>
    <sheet name="KOHINOOR FARMA" sheetId="1" r:id="rId1"/>
    <sheet name="Лист1" sheetId="2" r:id="rId2"/>
  </sheets>
  <definedNames>
    <definedName name="_GoBack" localSheetId="0">'KOHINOOR FARMA'!#REF!</definedName>
    <definedName name="_xlnm._FilterDatabase" localSheetId="1" hidden="1">Лист1!$A$1:$A$21</definedName>
    <definedName name="_xlnm.Print_Area" localSheetId="0">'KOHINOOR FARMA'!$A$1:$I$86</definedName>
  </definedNames>
  <calcPr calcId="124519"/>
</workbook>
</file>

<file path=xl/calcChain.xml><?xml version="1.0" encoding="utf-8"?>
<calcChain xmlns="http://schemas.openxmlformats.org/spreadsheetml/2006/main">
  <c r="F20" i="1"/>
  <c r="D20"/>
  <c r="F26" l="1"/>
  <c r="D26"/>
  <c r="F42" l="1"/>
  <c r="F41"/>
  <c r="F27"/>
  <c r="F18"/>
  <c r="F23"/>
  <c r="F28"/>
  <c r="D42"/>
  <c r="D41"/>
  <c r="D27"/>
  <c r="D18"/>
  <c r="F40"/>
  <c r="F35"/>
  <c r="D28"/>
  <c r="D35"/>
  <c r="F45"/>
  <c r="D45"/>
  <c r="F37"/>
  <c r="D37"/>
  <c r="D23"/>
  <c r="F36"/>
  <c r="F31"/>
  <c r="D31"/>
  <c r="D36"/>
  <c r="F34"/>
  <c r="D34"/>
  <c r="D43"/>
  <c r="F43"/>
  <c r="D21"/>
  <c r="D38"/>
  <c r="F24"/>
  <c r="D24"/>
  <c r="F33"/>
  <c r="D33"/>
  <c r="F32"/>
  <c r="D32"/>
  <c r="D40"/>
  <c r="D39"/>
  <c r="F25"/>
  <c r="F29"/>
  <c r="F30"/>
  <c r="D25" l="1"/>
  <c r="D30" l="1"/>
  <c r="D29"/>
  <c r="D22" l="1"/>
  <c r="F22"/>
</calcChain>
</file>

<file path=xl/sharedStrings.xml><?xml version="1.0" encoding="utf-8"?>
<sst xmlns="http://schemas.openxmlformats.org/spreadsheetml/2006/main" count="130" uniqueCount="104">
  <si>
    <t>Цена</t>
  </si>
  <si>
    <t>№</t>
  </si>
  <si>
    <t>Баз.Цена</t>
  </si>
  <si>
    <t>Предоплата 100%</t>
  </si>
  <si>
    <t>Предоплата 50%</t>
  </si>
  <si>
    <t>НАИМЕНОВАНИЕ ТОВАРА</t>
  </si>
  <si>
    <t>04/2021</t>
  </si>
  <si>
    <t xml:space="preserve">Ал левокс </t>
  </si>
  <si>
    <t xml:space="preserve">Ферсукроз </t>
  </si>
  <si>
    <t xml:space="preserve">акса зол </t>
  </si>
  <si>
    <t xml:space="preserve">аксафлокс </t>
  </si>
  <si>
    <t xml:space="preserve">гулцеф </t>
  </si>
  <si>
    <t xml:space="preserve">витабрин </t>
  </si>
  <si>
    <t xml:space="preserve">изицин </t>
  </si>
  <si>
    <t xml:space="preserve">комбизид </t>
  </si>
  <si>
    <t xml:space="preserve">леворил </t>
  </si>
  <si>
    <t xml:space="preserve">бронхонол </t>
  </si>
  <si>
    <t xml:space="preserve">велраб </t>
  </si>
  <si>
    <t xml:space="preserve">прозитром </t>
  </si>
  <si>
    <t xml:space="preserve">силдап </t>
  </si>
  <si>
    <t>фаст релиф</t>
  </si>
  <si>
    <t xml:space="preserve">фаслазеф </t>
  </si>
  <si>
    <t xml:space="preserve">алагра </t>
  </si>
  <si>
    <t xml:space="preserve">алкотопеэн </t>
  </si>
  <si>
    <t xml:space="preserve">наи </t>
  </si>
  <si>
    <t>Минимальная сумма покупки составляет  2 000 000сум, свыше 2 000 000сум доставка за счет  фирмы.</t>
  </si>
  <si>
    <t>ООО "KOHINOOR FARMA"</t>
  </si>
  <si>
    <t>ИНН: 304 119 234, ОКОНХ: 71212, ОКЭД: 46460</t>
  </si>
  <si>
    <t xml:space="preserve">Адрес:  100059 г.Ташкент, Яккасарайский  район, </t>
  </si>
  <si>
    <t>ПРАЙС ЛИСТ</t>
  </si>
  <si>
    <t>Срок годности до</t>
  </si>
  <si>
    <t>Ориг. Уп.</t>
  </si>
  <si>
    <t xml:space="preserve">Наценка </t>
  </si>
  <si>
    <t>Наценка</t>
  </si>
  <si>
    <t>при заказе свыше 5 000 000сум, по предоплате 50% товар отпускается по наценкам как 100% предоплата.</t>
  </si>
  <si>
    <t>10/600</t>
  </si>
  <si>
    <t>10/60</t>
  </si>
  <si>
    <t>10/400</t>
  </si>
  <si>
    <t>25/600</t>
  </si>
  <si>
    <t>10/180</t>
  </si>
  <si>
    <t>100</t>
  </si>
  <si>
    <t>08/2021</t>
  </si>
  <si>
    <t>10/500</t>
  </si>
  <si>
    <t>в Банке ЧАКБ «ОРИЕНТ ФИНАНС»  Мирабадский филиал</t>
  </si>
  <si>
    <t>р/сч: 2020 8000 700 637 396 001</t>
  </si>
  <si>
    <t>МФО: 01167</t>
  </si>
  <si>
    <t>16/256</t>
  </si>
  <si>
    <t>ОЖИДАЕМ</t>
  </si>
  <si>
    <t xml:space="preserve">ул. Богибустон, д.118-120А </t>
  </si>
  <si>
    <t>07/2021</t>
  </si>
  <si>
    <t>09/2022</t>
  </si>
  <si>
    <t>12/2021</t>
  </si>
  <si>
    <t>10/2021</t>
  </si>
  <si>
    <t>11/2021</t>
  </si>
  <si>
    <t>70</t>
  </si>
  <si>
    <t>25/300</t>
  </si>
  <si>
    <t>10/480</t>
  </si>
  <si>
    <t>35</t>
  </si>
  <si>
    <t>05/2023</t>
  </si>
  <si>
    <t>304</t>
  </si>
  <si>
    <t>06/2022</t>
  </si>
  <si>
    <t>02/2022</t>
  </si>
  <si>
    <t>01/2022</t>
  </si>
  <si>
    <t>06/2023</t>
  </si>
  <si>
    <t xml:space="preserve"> 26705.45</t>
  </si>
  <si>
    <t>11/2022</t>
  </si>
  <si>
    <t>Брони приимаются по телефонам:  (95) 194-11-61, (95) 198-11-40</t>
  </si>
  <si>
    <r>
      <t xml:space="preserve">АЗИТАБ-500 таблетки №3
</t>
    </r>
    <r>
      <rPr>
        <i/>
        <sz val="16"/>
        <rFont val="Calibri"/>
        <family val="2"/>
        <charset val="204"/>
        <scheme val="minor"/>
      </rPr>
      <t>Азитромицин (макролидный антибиотик)</t>
    </r>
  </si>
  <si>
    <r>
      <t xml:space="preserve">АЛ-ЛЕВОКС 500 таб п/о 500 мг №10 
</t>
    </r>
    <r>
      <rPr>
        <i/>
        <sz val="16"/>
        <rFont val="Calibri"/>
        <family val="2"/>
        <charset val="204"/>
        <scheme val="minor"/>
      </rPr>
      <t>Левофлоксацин 500 мг (Противомикробное средство)</t>
    </r>
  </si>
  <si>
    <r>
      <rPr>
        <b/>
        <i/>
        <sz val="22"/>
        <rFont val="Calibri"/>
        <family val="2"/>
        <charset val="204"/>
        <scheme val="minor"/>
      </rPr>
      <t xml:space="preserve">БРОНХОНОЛ СИРОП 100мл </t>
    </r>
    <r>
      <rPr>
        <i/>
        <sz val="18"/>
        <rFont val="Calibri"/>
        <family val="2"/>
        <charset val="204"/>
        <scheme val="minor"/>
      </rPr>
      <t xml:space="preserve">(в комплекте мерный стаканчик) 
</t>
    </r>
    <r>
      <rPr>
        <i/>
        <sz val="16"/>
        <rFont val="Calibri"/>
        <family val="2"/>
        <charset val="204"/>
        <scheme val="minor"/>
      </rPr>
      <t>Сальбутамол Сульфат, Бромгексина, Гидохлорид гвайфенезин</t>
    </r>
  </si>
  <si>
    <r>
      <t xml:space="preserve">ВЕЛРАБ-20 таб п/о 20мг №30
</t>
    </r>
    <r>
      <rPr>
        <i/>
        <sz val="16"/>
        <rFont val="Calibri"/>
        <family val="2"/>
        <charset val="204"/>
        <scheme val="minor"/>
      </rPr>
      <t>Рабепразола натрия  (противоязвенное средство)</t>
    </r>
  </si>
  <si>
    <r>
      <t xml:space="preserve">ВИТАБРИН р-р д/инъ амп 3мл №5  
</t>
    </r>
    <r>
      <rPr>
        <i/>
        <sz val="16"/>
        <rFont val="Calibri"/>
        <family val="2"/>
        <charset val="204"/>
        <scheme val="minor"/>
      </rPr>
      <t>Комплекс витаминов гр "В"</t>
    </r>
  </si>
  <si>
    <r>
      <t xml:space="preserve">Гулцеф СБ порошок д/приг.р-р 1,5г №1 
</t>
    </r>
    <r>
      <rPr>
        <i/>
        <sz val="16"/>
        <rFont val="Calibri"/>
        <family val="2"/>
        <charset val="204"/>
        <scheme val="minor"/>
      </rPr>
      <t>Цефтриаксон-1000мг, сульбактам-500мг (Антибиотик широкого спектра действия)</t>
    </r>
  </si>
  <si>
    <r>
      <t xml:space="preserve">D-Пара таблетки №100 (10*10)
</t>
    </r>
    <r>
      <rPr>
        <i/>
        <sz val="16"/>
        <rFont val="Calibri"/>
        <family val="2"/>
        <charset val="204"/>
        <scheme val="minor"/>
      </rPr>
      <t>Диклофенак натрия - 50мг, Парацетамол-500мг</t>
    </r>
  </si>
  <si>
    <r>
      <t xml:space="preserve">ИЗИРАБ 20мг №1 фл
</t>
    </r>
    <r>
      <rPr>
        <i/>
        <sz val="18"/>
        <rFont val="Calibri"/>
        <family val="2"/>
        <charset val="204"/>
        <scheme val="minor"/>
      </rPr>
      <t>лиофилизированный порошок для приготов.раствора для инъек.
Рабепразола натрия  (противоязвенное средство)</t>
    </r>
  </si>
  <si>
    <r>
      <t xml:space="preserve">ИЗИЦИН-100 р-р д/инъ 100мг/2 мл №1 
</t>
    </r>
    <r>
      <rPr>
        <i/>
        <sz val="16"/>
        <rFont val="Calibri"/>
        <family val="2"/>
        <charset val="204"/>
        <scheme val="minor"/>
      </rPr>
      <t>Амикацина сульфат (Антибиотик широкого спектра действия)</t>
    </r>
  </si>
  <si>
    <r>
      <t xml:space="preserve">ИЗИЦИН-500 р-р д/инъ 500мг/2 мл №1 
</t>
    </r>
    <r>
      <rPr>
        <i/>
        <sz val="16"/>
        <rFont val="Calibri"/>
        <family val="2"/>
        <charset val="204"/>
        <scheme val="minor"/>
      </rPr>
      <t>Амикацина сульфат (Антибиотик широкого спектра действия)</t>
    </r>
  </si>
  <si>
    <r>
      <rPr>
        <b/>
        <i/>
        <sz val="24"/>
        <rFont val="Calibri"/>
        <family val="2"/>
        <charset val="204"/>
        <scheme val="minor"/>
      </rPr>
      <t xml:space="preserve">КОЛДФРИ сироп 100мл  </t>
    </r>
    <r>
      <rPr>
        <b/>
        <i/>
        <sz val="18"/>
        <rFont val="Calibri"/>
        <family val="2"/>
        <charset val="204"/>
        <scheme val="minor"/>
      </rPr>
      <t xml:space="preserve">
</t>
    </r>
    <r>
      <rPr>
        <i/>
        <sz val="16"/>
        <rFont val="Calibri"/>
        <family val="2"/>
        <charset val="204"/>
        <scheme val="minor"/>
      </rPr>
      <t>Обезболивающий, средство для устранения симптомов ОРЗ
Парацетамол, Цетиризин, Фенилэфрин</t>
    </r>
  </si>
  <si>
    <r>
      <t xml:space="preserve">КОМБИЗИД СБ порошок д/приг.р-р 1,5г №1 
</t>
    </r>
    <r>
      <rPr>
        <i/>
        <sz val="16"/>
        <rFont val="Calibri"/>
        <family val="2"/>
        <charset val="204"/>
        <scheme val="minor"/>
      </rPr>
      <t>Ампициллин 1000мг Сульбактам 500мг (Антибиотик широкого спектра действия)</t>
    </r>
  </si>
  <si>
    <r>
      <t xml:space="preserve">КОМБИЗИД СБ порошок д/приг.р-р 3,0г №1
</t>
    </r>
    <r>
      <rPr>
        <i/>
        <sz val="16"/>
        <rFont val="Calibri"/>
        <family val="2"/>
        <charset val="204"/>
        <scheme val="minor"/>
      </rPr>
      <t>Ампициллин 2000мг Сульбактам1000 мг (Антибиотик широкого спектра действия)</t>
    </r>
  </si>
  <si>
    <r>
      <t xml:space="preserve">ЛЕВОРИЛ  таблетка 250 мг № 10
</t>
    </r>
    <r>
      <rPr>
        <i/>
        <sz val="16"/>
        <rFont val="Calibri"/>
        <family val="2"/>
        <charset val="204"/>
        <scheme val="minor"/>
      </rPr>
      <t>Левофлоксацин 250 мг (Противомикробное средство)</t>
    </r>
  </si>
  <si>
    <r>
      <t xml:space="preserve">ЛЕВОРИЛ р-р д/инф 5мг/мл по 100мл №1
</t>
    </r>
    <r>
      <rPr>
        <i/>
        <sz val="16"/>
        <rFont val="Calibri"/>
        <family val="2"/>
        <charset val="204"/>
        <scheme val="minor"/>
      </rPr>
      <t>Левофлоксацин (Антибиотик широкого спектра действия)</t>
    </r>
  </si>
  <si>
    <r>
      <rPr>
        <b/>
        <i/>
        <sz val="24"/>
        <rFont val="Calibri"/>
        <family val="2"/>
        <charset val="204"/>
        <scheme val="minor"/>
      </rPr>
      <t xml:space="preserve">МОТИНОРМ сироп 5мг/5мл 30мл </t>
    </r>
    <r>
      <rPr>
        <b/>
        <i/>
        <sz val="18"/>
        <rFont val="Calibri"/>
        <family val="2"/>
        <charset val="204"/>
        <scheme val="minor"/>
      </rPr>
      <t xml:space="preserve">
</t>
    </r>
    <r>
      <rPr>
        <i/>
        <sz val="16"/>
        <rFont val="Calibri"/>
        <family val="2"/>
        <charset val="204"/>
        <scheme val="minor"/>
      </rPr>
      <t>Для пищеварительного тракта и обмена веществ
Домперидон (противорвотное средство)</t>
    </r>
  </si>
  <si>
    <r>
      <t xml:space="preserve">НьюО2  таблетка №10
</t>
    </r>
    <r>
      <rPr>
        <i/>
        <sz val="16"/>
        <rFont val="Calibri"/>
        <family val="2"/>
        <charset val="204"/>
        <scheme val="minor"/>
      </rPr>
      <t>(Офлоксацин 200м и Орнидазол 500мг. Таблетки покрытие пленочной оболочкой №10)</t>
    </r>
  </si>
  <si>
    <r>
      <rPr>
        <b/>
        <i/>
        <sz val="22"/>
        <rFont val="Calibri"/>
        <family val="2"/>
        <charset val="204"/>
        <scheme val="minor"/>
      </rPr>
      <t>ПРОЗИТРОМ</t>
    </r>
    <r>
      <rPr>
        <b/>
        <i/>
        <sz val="20"/>
        <rFont val="Calibri"/>
        <family val="2"/>
        <charset val="204"/>
        <scheme val="minor"/>
      </rPr>
      <t xml:space="preserve"> сусп </t>
    </r>
    <r>
      <rPr>
        <i/>
        <sz val="20"/>
        <rFont val="Calibri"/>
        <family val="2"/>
        <charset val="204"/>
        <scheme val="minor"/>
      </rPr>
      <t>д/приёма внутрь</t>
    </r>
    <r>
      <rPr>
        <b/>
        <i/>
        <sz val="20"/>
        <rFont val="Calibri"/>
        <family val="2"/>
        <charset val="204"/>
        <scheme val="minor"/>
      </rPr>
      <t xml:space="preserve"> 200 мг/5 мл 15мл №1
</t>
    </r>
    <r>
      <rPr>
        <i/>
        <sz val="20"/>
        <rFont val="Calibri"/>
        <family val="2"/>
        <charset val="204"/>
        <scheme val="minor"/>
      </rPr>
      <t>Азитромицин (группа макролидов)</t>
    </r>
  </si>
  <si>
    <r>
      <t xml:space="preserve">СИЛДАП таб (100*60)мг №4 </t>
    </r>
    <r>
      <rPr>
        <i/>
        <sz val="16"/>
        <rFont val="Calibri"/>
        <family val="2"/>
        <charset val="204"/>
        <scheme val="minor"/>
      </rPr>
      <t>(Комбинированное средство)
Синденафил 100 мг, дапоксетин 60мг  (для коррекции потенции)</t>
    </r>
  </si>
  <si>
    <r>
      <t xml:space="preserve">СИЛДАП таб (50*30)мг №4 </t>
    </r>
    <r>
      <rPr>
        <i/>
        <sz val="16"/>
        <rFont val="Calibri"/>
        <family val="2"/>
        <charset val="204"/>
        <scheme val="minor"/>
      </rPr>
      <t>(Комбинированное средство)
Синденафил 50мг, дапоксетин 30мг  (для коррекции потенции)</t>
    </r>
  </si>
  <si>
    <r>
      <t xml:space="preserve">Цефтри 200 таблетки №10
</t>
    </r>
    <r>
      <rPr>
        <i/>
        <sz val="16"/>
        <rFont val="Calibri"/>
        <family val="2"/>
        <charset val="204"/>
        <scheme val="minor"/>
      </rPr>
      <t>Цефиксим (цефалоспориновый антибиотик III поколения)</t>
    </r>
  </si>
  <si>
    <r>
      <t xml:space="preserve">Цефтри 400 таблетки №10
</t>
    </r>
    <r>
      <rPr>
        <i/>
        <sz val="16"/>
        <rFont val="Calibri"/>
        <family val="2"/>
        <charset val="204"/>
        <scheme val="minor"/>
      </rPr>
      <t>Цефиксим (цефалоспориновый антибиотик III поколения)</t>
    </r>
  </si>
  <si>
    <r>
      <t xml:space="preserve">ФЕР - СУКРОЗ р-р д/в/в 20мг/мл амп №5 
</t>
    </r>
    <r>
      <rPr>
        <i/>
        <sz val="16"/>
        <rFont val="Calibri"/>
        <family val="2"/>
        <charset val="204"/>
        <scheme val="minor"/>
      </rPr>
      <t xml:space="preserve">Железа {III} гидроксид сахарозный комплекс </t>
    </r>
  </si>
  <si>
    <r>
      <t xml:space="preserve">MEROUS 1г порошок для инъекций №1
</t>
    </r>
    <r>
      <rPr>
        <i/>
        <sz val="16"/>
        <rFont val="Calibri"/>
        <family val="2"/>
        <charset val="204"/>
        <scheme val="minor"/>
      </rPr>
      <t>(Meropenem порошок для инъекций №1)</t>
    </r>
  </si>
  <si>
    <r>
      <t xml:space="preserve">Vacsef 1.5г порошок для инъекций №1 
</t>
    </r>
    <r>
      <rPr>
        <i/>
        <sz val="16"/>
        <rFont val="Calibri"/>
        <family val="2"/>
        <charset val="204"/>
        <scheme val="minor"/>
      </rPr>
      <t>(Cefoperazone + Sulbactam 1.5g порошок для инъекций №1)</t>
    </r>
  </si>
  <si>
    <r>
      <t xml:space="preserve">АКСА - ЗОЛ Ф 200мг/100мл р-р д/инф №1 
</t>
    </r>
    <r>
      <rPr>
        <i/>
        <sz val="16"/>
        <rFont val="Calibri"/>
        <family val="2"/>
        <charset val="204"/>
        <scheme val="minor"/>
      </rPr>
      <t>Флуканазол (Противогрибковые средства)</t>
    </r>
  </si>
  <si>
    <r>
      <t xml:space="preserve">АКСАФЛОКС-ОД 100 100мл р-р д/инф №1
</t>
    </r>
    <r>
      <rPr>
        <i/>
        <sz val="16"/>
        <rFont val="Calibri"/>
        <family val="2"/>
        <charset val="204"/>
        <scheme val="minor"/>
      </rPr>
      <t>Офлоксацин, Орнидазол (Противомикробное средство)</t>
    </r>
  </si>
  <si>
    <r>
      <t xml:space="preserve">АЛКЕТОПЭЙН р-р д/инъ 30мг/мл амп 1мл №10 
</t>
    </r>
    <r>
      <rPr>
        <i/>
        <sz val="16"/>
        <rFont val="Calibri"/>
        <family val="2"/>
        <charset val="204"/>
        <scheme val="minor"/>
      </rPr>
      <t>Кеторолак трометамин (Нестероидное противовоспалительное средство)</t>
    </r>
  </si>
  <si>
    <t>10/840</t>
  </si>
  <si>
    <t>18/216</t>
  </si>
  <si>
    <t>10/790</t>
  </si>
  <si>
    <t>10/160</t>
  </si>
  <si>
    <t>10/960</t>
  </si>
  <si>
    <t>15/180</t>
  </si>
  <si>
    <t>20/320</t>
  </si>
  <si>
    <t>Региональный менеджер: (99) 444 19 44</t>
  </si>
  <si>
    <t>07/2022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</si>
</sst>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0;[Red]#,##0.00"/>
    <numFmt numFmtId="166" formatCode="[$-F800]dddd\,\ mmmm\ dd\,\ yyyy"/>
    <numFmt numFmtId="167" formatCode="0.0%"/>
    <numFmt numFmtId="168" formatCode="#,##0.00_р_."/>
  </numFmts>
  <fonts count="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20"/>
      <color indexed="8"/>
      <name val="Calibri"/>
      <family val="2"/>
      <charset val="204"/>
    </font>
    <font>
      <b/>
      <i/>
      <sz val="20"/>
      <color rgb="FF0000FF"/>
      <name val="Calibri"/>
      <family val="2"/>
      <charset val="204"/>
    </font>
    <font>
      <b/>
      <sz val="20"/>
      <color indexed="12"/>
      <name val="Calibri"/>
      <family val="2"/>
      <charset val="204"/>
    </font>
    <font>
      <b/>
      <i/>
      <sz val="18"/>
      <color indexed="8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b/>
      <shadow/>
      <sz val="48"/>
      <color rgb="FF0000FF"/>
      <name val="Calibri"/>
      <family val="2"/>
      <charset val="204"/>
      <scheme val="minor"/>
    </font>
    <font>
      <b/>
      <i/>
      <sz val="20"/>
      <color indexed="8"/>
      <name val="Calibri"/>
      <family val="2"/>
      <charset val="204"/>
      <scheme val="minor"/>
    </font>
    <font>
      <b/>
      <i/>
      <sz val="22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48"/>
      <color rgb="FF0000FF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i/>
      <sz val="20"/>
      <color rgb="FF0000FF"/>
      <name val="Calibri"/>
      <family val="2"/>
      <charset val="204"/>
      <scheme val="minor"/>
    </font>
    <font>
      <b/>
      <sz val="20"/>
      <color rgb="FF0000FF"/>
      <name val="Calibri"/>
      <family val="2"/>
      <charset val="204"/>
      <scheme val="minor"/>
    </font>
    <font>
      <b/>
      <sz val="20"/>
      <color indexed="12"/>
      <name val="Calibri"/>
      <family val="2"/>
      <charset val="204"/>
      <scheme val="minor"/>
    </font>
    <font>
      <b/>
      <i/>
      <sz val="24"/>
      <color indexed="8"/>
      <name val="Calibri"/>
      <family val="2"/>
      <charset val="204"/>
      <scheme val="minor"/>
    </font>
    <font>
      <b/>
      <sz val="24"/>
      <color rgb="FFFF0000"/>
      <name val="Arial"/>
      <family val="2"/>
      <charset val="204"/>
    </font>
    <font>
      <i/>
      <sz val="16"/>
      <color indexed="8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i/>
      <sz val="18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i/>
      <sz val="22"/>
      <color indexed="8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i/>
      <sz val="2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28"/>
      <name val="Calibri"/>
      <family val="2"/>
      <charset val="204"/>
      <scheme val="minor"/>
    </font>
    <font>
      <sz val="20"/>
      <name val="Calibri"/>
      <family val="2"/>
      <charset val="204"/>
    </font>
    <font>
      <b/>
      <i/>
      <sz val="28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sz val="2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Fill="1"/>
    <xf numFmtId="0" fontId="5" fillId="0" borderId="0" xfId="0" applyFont="1" applyFill="1" applyBorder="1" applyAlignment="1">
      <alignment vertical="center"/>
    </xf>
    <xf numFmtId="0" fontId="9" fillId="0" borderId="0" xfId="0" applyFont="1" applyBorder="1"/>
    <xf numFmtId="0" fontId="7" fillId="0" borderId="0" xfId="0" applyFont="1" applyFill="1" applyBorder="1" applyAlignment="1">
      <alignment horizontal="right" vertical="center"/>
    </xf>
    <xf numFmtId="0" fontId="10" fillId="0" borderId="0" xfId="0" applyFont="1"/>
    <xf numFmtId="168" fontId="4" fillId="0" borderId="0" xfId="9" applyNumberFormat="1" applyFont="1" applyFill="1" applyAlignment="1">
      <alignment horizontal="right"/>
    </xf>
    <xf numFmtId="168" fontId="6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68" fontId="12" fillId="0" borderId="0" xfId="9" applyNumberFormat="1" applyFont="1" applyFill="1" applyAlignment="1">
      <alignment horizontal="right"/>
    </xf>
    <xf numFmtId="0" fontId="12" fillId="0" borderId="0" xfId="0" applyFont="1" applyFill="1" applyAlignment="1"/>
    <xf numFmtId="49" fontId="4" fillId="0" borderId="0" xfId="0" applyNumberFormat="1" applyFont="1" applyFill="1"/>
    <xf numFmtId="49" fontId="12" fillId="0" borderId="0" xfId="0" applyNumberFormat="1" applyFont="1" applyFill="1" applyAlignment="1"/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166" fontId="18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168" fontId="20" fillId="0" borderId="0" xfId="0" applyNumberFormat="1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/>
    <xf numFmtId="0" fontId="38" fillId="0" borderId="0" xfId="0" applyFont="1" applyFill="1" applyAlignment="1"/>
    <xf numFmtId="0" fontId="39" fillId="0" borderId="0" xfId="0" applyFont="1" applyFill="1" applyBorder="1" applyAlignment="1">
      <alignment vertical="center"/>
    </xf>
    <xf numFmtId="168" fontId="37" fillId="0" borderId="0" xfId="9" applyNumberFormat="1" applyFont="1" applyFill="1" applyAlignment="1">
      <alignment horizontal="right"/>
    </xf>
    <xf numFmtId="168" fontId="42" fillId="0" borderId="0" xfId="9" applyNumberFormat="1" applyFont="1" applyFill="1" applyAlignment="1">
      <alignment horizontal="right"/>
    </xf>
    <xf numFmtId="168" fontId="19" fillId="0" borderId="0" xfId="9" applyNumberFormat="1" applyFont="1" applyFill="1" applyAlignment="1">
      <alignment horizontal="right" vertical="center"/>
    </xf>
    <xf numFmtId="168" fontId="39" fillId="0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vertical="center"/>
    </xf>
    <xf numFmtId="49" fontId="35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10" fontId="27" fillId="0" borderId="1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" fontId="28" fillId="0" borderId="1" xfId="9" applyNumberFormat="1" applyFont="1" applyFill="1" applyBorder="1" applyAlignment="1">
      <alignment horizontal="right" vertical="center"/>
    </xf>
    <xf numFmtId="49" fontId="27" fillId="0" borderId="3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center" vertical="center"/>
    </xf>
    <xf numFmtId="167" fontId="25" fillId="0" borderId="1" xfId="0" applyNumberFormat="1" applyFont="1" applyFill="1" applyBorder="1" applyAlignment="1">
      <alignment horizontal="center" vertical="center"/>
    </xf>
    <xf numFmtId="167" fontId="27" fillId="0" borderId="1" xfId="0" applyNumberFormat="1" applyFont="1" applyFill="1" applyBorder="1" applyAlignment="1">
      <alignment horizontal="center" vertical="center"/>
    </xf>
    <xf numFmtId="4" fontId="28" fillId="2" borderId="1" xfId="9" applyNumberFormat="1" applyFont="1" applyFill="1" applyBorder="1" applyAlignment="1">
      <alignment horizontal="right" vertical="center"/>
    </xf>
    <xf numFmtId="10" fontId="25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33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4" fontId="27" fillId="0" borderId="10" xfId="0" applyNumberFormat="1" applyFont="1" applyFill="1" applyBorder="1" applyAlignment="1">
      <alignment horizontal="center" vertical="center"/>
    </xf>
    <xf numFmtId="167" fontId="25" fillId="0" borderId="10" xfId="0" applyNumberFormat="1" applyFont="1" applyFill="1" applyBorder="1" applyAlignment="1">
      <alignment horizontal="center" vertical="center"/>
    </xf>
    <xf numFmtId="4" fontId="28" fillId="0" borderId="10" xfId="9" applyNumberFormat="1" applyFont="1" applyFill="1" applyBorder="1" applyAlignment="1">
      <alignment horizontal="right" vertical="center"/>
    </xf>
    <xf numFmtId="49" fontId="29" fillId="0" borderId="10" xfId="0" applyNumberFormat="1" applyFont="1" applyFill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8" fillId="3" borderId="14" xfId="0" applyFont="1" applyFill="1" applyBorder="1" applyAlignment="1">
      <alignment horizontal="center" vertical="center" wrapText="1"/>
    </xf>
    <xf numFmtId="168" fontId="28" fillId="3" borderId="14" xfId="9" applyNumberFormat="1" applyFont="1" applyFill="1" applyBorder="1" applyAlignment="1">
      <alignment horizontal="center" vertical="center" wrapText="1"/>
    </xf>
    <xf numFmtId="168" fontId="8" fillId="3" borderId="14" xfId="9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left" vertical="center" wrapText="1"/>
    </xf>
    <xf numFmtId="165" fontId="27" fillId="0" borderId="17" xfId="0" applyNumberFormat="1" applyFont="1" applyFill="1" applyBorder="1" applyAlignment="1">
      <alignment horizontal="center" vertical="center"/>
    </xf>
    <xf numFmtId="167" fontId="27" fillId="0" borderId="17" xfId="0" applyNumberFormat="1" applyFont="1" applyFill="1" applyBorder="1" applyAlignment="1">
      <alignment horizontal="center" vertical="center"/>
    </xf>
    <xf numFmtId="4" fontId="28" fillId="0" borderId="17" xfId="9" applyNumberFormat="1" applyFont="1" applyFill="1" applyBorder="1" applyAlignment="1">
      <alignment horizontal="right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27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4" fontId="31" fillId="2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8" fillId="3" borderId="7" xfId="0" applyFont="1" applyFill="1" applyBorder="1" applyAlignment="1">
      <alignment horizontal="center" vertical="center" wrapText="1"/>
    </xf>
    <xf numFmtId="0" fontId="0" fillId="0" borderId="13" xfId="0" applyBorder="1"/>
    <xf numFmtId="0" fontId="17" fillId="0" borderId="0" xfId="0" applyFont="1" applyFill="1" applyAlignment="1">
      <alignment horizontal="left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8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8" fillId="3" borderId="6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/>
    </xf>
    <xf numFmtId="14" fontId="24" fillId="0" borderId="0" xfId="0" applyNumberFormat="1" applyFont="1" applyFill="1" applyAlignment="1">
      <alignment horizontal="center"/>
    </xf>
    <xf numFmtId="0" fontId="0" fillId="0" borderId="0" xfId="0"/>
    <xf numFmtId="167" fontId="27" fillId="0" borderId="19" xfId="0" applyNumberFormat="1" applyFont="1" applyFill="1" applyBorder="1" applyAlignment="1">
      <alignment horizontal="center" vertical="center"/>
    </xf>
  </cellXfs>
  <cellStyles count="10">
    <cellStyle name="Normal_Sheet2" xfId="1"/>
    <cellStyle name="Обычный" xfId="0" builtinId="0"/>
    <cellStyle name="Обычный 2" xfId="2"/>
    <cellStyle name="Обычный 2 12 2" xfId="3"/>
    <cellStyle name="Обычный 3" xfId="4"/>
    <cellStyle name="Обычный 4 2" xfId="5"/>
    <cellStyle name="Обычный 7" xfId="6"/>
    <cellStyle name="Обычный 8" xfId="7"/>
    <cellStyle name="Обычный 9 2" xfId="8"/>
    <cellStyle name="Финансовый" xfId="9" builtinId="3"/>
  </cellStyles>
  <dxfs count="0"/>
  <tableStyles count="0" defaultTableStyle="TableStyleMedium9" defaultPivotStyle="PivotStyleLight16"/>
  <colors>
    <mruColors>
      <color rgb="FF0000FF"/>
      <color rgb="FF3333FF"/>
      <color rgb="FFFFFF66"/>
      <color rgb="FF00FF00"/>
      <color rgb="FF00F26D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108385</xdr:colOff>
      <xdr:row>11</xdr:row>
      <xdr:rowOff>604</xdr:rowOff>
    </xdr:from>
    <xdr:ext cx="293906" cy="561949"/>
    <xdr:sp macro="" textlink="">
      <xdr:nvSpPr>
        <xdr:cNvPr id="8" name="Прямоугольник 7"/>
        <xdr:cNvSpPr/>
      </xdr:nvSpPr>
      <xdr:spPr>
        <a:xfrm>
          <a:off x="5279099" y="3647318"/>
          <a:ext cx="293906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3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95251</xdr:colOff>
      <xdr:row>45</xdr:row>
      <xdr:rowOff>0</xdr:rowOff>
    </xdr:from>
    <xdr:ext cx="11463618" cy="1840918"/>
    <xdr:sp macro="" textlink="">
      <xdr:nvSpPr>
        <xdr:cNvPr id="10" name="Прямоугольник 9"/>
        <xdr:cNvSpPr/>
      </xdr:nvSpPr>
      <xdr:spPr>
        <a:xfrm>
          <a:off x="18845894" y="19512643"/>
          <a:ext cx="11463618" cy="184091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ru-RU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1939636</xdr:colOff>
      <xdr:row>10</xdr:row>
      <xdr:rowOff>0</xdr:rowOff>
    </xdr:from>
    <xdr:to>
      <xdr:col>1</xdr:col>
      <xdr:colOff>5957611</xdr:colOff>
      <xdr:row>10</xdr:row>
      <xdr:rowOff>151</xdr:rowOff>
    </xdr:to>
    <xdr:pic>
      <xdr:nvPicPr>
        <xdr:cNvPr id="16" name="Рисунок 15" descr="D:\Desktop\Vector diamond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591" y="484909"/>
          <a:ext cx="3838143" cy="59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4751294</xdr:colOff>
      <xdr:row>16</xdr:row>
      <xdr:rowOff>22412</xdr:rowOff>
    </xdr:from>
    <xdr:ext cx="184731" cy="264560"/>
    <xdr:sp macro="" textlink="">
      <xdr:nvSpPr>
        <xdr:cNvPr id="2" name="TextBox 1"/>
        <xdr:cNvSpPr txBox="1"/>
      </xdr:nvSpPr>
      <xdr:spPr>
        <a:xfrm>
          <a:off x="5177118" y="4672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163286</xdr:colOff>
      <xdr:row>20</xdr:row>
      <xdr:rowOff>0</xdr:rowOff>
    </xdr:from>
    <xdr:ext cx="2530928" cy="937629"/>
    <xdr:sp macro="" textlink="">
      <xdr:nvSpPr>
        <xdr:cNvPr id="9" name="Прямоугольник 8"/>
        <xdr:cNvSpPr/>
      </xdr:nvSpPr>
      <xdr:spPr>
        <a:xfrm flipV="1">
          <a:off x="20750893" y="20326543"/>
          <a:ext cx="2530928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ru-RU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152400</xdr:colOff>
      <xdr:row>0</xdr:row>
      <xdr:rowOff>217713</xdr:rowOff>
    </xdr:from>
    <xdr:to>
      <xdr:col>8</xdr:col>
      <xdr:colOff>1262743</xdr:colOff>
      <xdr:row>8</xdr:row>
      <xdr:rowOff>503700</xdr:rowOff>
    </xdr:to>
    <xdr:pic>
      <xdr:nvPicPr>
        <xdr:cNvPr id="20" name="Рисунок 19" descr="logo 1.jpg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634" t="25314" r="4215" b="17774"/>
        <a:stretch>
          <a:fillRect/>
        </a:stretch>
      </xdr:blipFill>
      <xdr:spPr>
        <a:xfrm>
          <a:off x="9339943" y="217713"/>
          <a:ext cx="6901543" cy="4172187"/>
        </a:xfrm>
        <a:prstGeom prst="rect">
          <a:avLst/>
        </a:prstGeom>
      </xdr:spPr>
    </xdr:pic>
    <xdr:clientData/>
  </xdr:twoCellAnchor>
  <xdr:twoCellAnchor editAs="oneCell">
    <xdr:from>
      <xdr:col>1</xdr:col>
      <xdr:colOff>72737</xdr:colOff>
      <xdr:row>48</xdr:row>
      <xdr:rowOff>87630</xdr:rowOff>
    </xdr:from>
    <xdr:to>
      <xdr:col>1</xdr:col>
      <xdr:colOff>6439594</xdr:colOff>
      <xdr:row>63</xdr:row>
      <xdr:rowOff>43219</xdr:rowOff>
    </xdr:to>
    <xdr:pic>
      <xdr:nvPicPr>
        <xdr:cNvPr id="12" name="Рисунок 11" descr="Seftri-400.png"/>
        <xdr:cNvPicPr>
          <a:picLocks noChangeAspect="1"/>
        </xdr:cNvPicPr>
      </xdr:nvPicPr>
      <xdr:blipFill>
        <a:blip xmlns:r="http://schemas.openxmlformats.org/officeDocument/2006/relationships" r:embed="rId3"/>
        <a:srcRect l="18330" t="26544" r="12286" b="13391"/>
        <a:stretch>
          <a:fillRect/>
        </a:stretch>
      </xdr:blipFill>
      <xdr:spPr>
        <a:xfrm>
          <a:off x="510887" y="38244780"/>
          <a:ext cx="6366857" cy="4241839"/>
        </a:xfrm>
        <a:prstGeom prst="rect">
          <a:avLst/>
        </a:prstGeom>
      </xdr:spPr>
    </xdr:pic>
    <xdr:clientData/>
  </xdr:twoCellAnchor>
  <xdr:twoCellAnchor editAs="oneCell">
    <xdr:from>
      <xdr:col>4</xdr:col>
      <xdr:colOff>613064</xdr:colOff>
      <xdr:row>65</xdr:row>
      <xdr:rowOff>90054</xdr:rowOff>
    </xdr:from>
    <xdr:to>
      <xdr:col>8</xdr:col>
      <xdr:colOff>1454818</xdr:colOff>
      <xdr:row>83</xdr:row>
      <xdr:rowOff>261505</xdr:rowOff>
    </xdr:to>
    <xdr:pic>
      <xdr:nvPicPr>
        <xdr:cNvPr id="13" name="Рисунок 12" descr="AZITAB.png"/>
        <xdr:cNvPicPr>
          <a:picLocks noChangeAspect="1"/>
        </xdr:cNvPicPr>
      </xdr:nvPicPr>
      <xdr:blipFill>
        <a:blip xmlns:r="http://schemas.openxmlformats.org/officeDocument/2006/relationships" r:embed="rId4"/>
        <a:srcRect l="32998" t="20435" r="17607" b="18166"/>
        <a:stretch>
          <a:fillRect/>
        </a:stretch>
      </xdr:blipFill>
      <xdr:spPr>
        <a:xfrm>
          <a:off x="10823864" y="43104954"/>
          <a:ext cx="5566154" cy="5314951"/>
        </a:xfrm>
        <a:prstGeom prst="rect">
          <a:avLst/>
        </a:prstGeom>
      </xdr:spPr>
    </xdr:pic>
    <xdr:clientData/>
  </xdr:twoCellAnchor>
  <xdr:twoCellAnchor editAs="oneCell">
    <xdr:from>
      <xdr:col>1</xdr:col>
      <xdr:colOff>3773632</xdr:colOff>
      <xdr:row>64</xdr:row>
      <xdr:rowOff>143742</xdr:rowOff>
    </xdr:from>
    <xdr:to>
      <xdr:col>4</xdr:col>
      <xdr:colOff>989290</xdr:colOff>
      <xdr:row>84</xdr:row>
      <xdr:rowOff>124693</xdr:rowOff>
    </xdr:to>
    <xdr:pic>
      <xdr:nvPicPr>
        <xdr:cNvPr id="14" name="Рисунок 13" descr="D-PARA.png"/>
        <xdr:cNvPicPr>
          <a:picLocks noChangeAspect="1"/>
        </xdr:cNvPicPr>
      </xdr:nvPicPr>
      <xdr:blipFill>
        <a:blip xmlns:r="http://schemas.openxmlformats.org/officeDocument/2006/relationships" r:embed="rId5"/>
        <a:srcRect l="26114" t="27766" r="22513" b="17746"/>
        <a:stretch>
          <a:fillRect/>
        </a:stretch>
      </xdr:blipFill>
      <xdr:spPr>
        <a:xfrm>
          <a:off x="4211782" y="42872892"/>
          <a:ext cx="6988308" cy="569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129886</xdr:colOff>
      <xdr:row>67</xdr:row>
      <xdr:rowOff>6927</xdr:rowOff>
    </xdr:from>
    <xdr:to>
      <xdr:col>1</xdr:col>
      <xdr:colOff>4420492</xdr:colOff>
      <xdr:row>84</xdr:row>
      <xdr:rowOff>45028</xdr:rowOff>
    </xdr:to>
    <xdr:pic>
      <xdr:nvPicPr>
        <xdr:cNvPr id="15" name="Рисунок 14" descr="New O2.png"/>
        <xdr:cNvPicPr>
          <a:picLocks noChangeAspect="1"/>
        </xdr:cNvPicPr>
      </xdr:nvPicPr>
      <xdr:blipFill>
        <a:blip xmlns:r="http://schemas.openxmlformats.org/officeDocument/2006/relationships" r:embed="rId6"/>
        <a:srcRect l="29699" t="21587" r="21150" b="12230"/>
        <a:stretch>
          <a:fillRect/>
        </a:stretch>
      </xdr:blipFill>
      <xdr:spPr>
        <a:xfrm>
          <a:off x="129886" y="43593327"/>
          <a:ext cx="4728756" cy="4895851"/>
        </a:xfrm>
        <a:prstGeom prst="rect">
          <a:avLst/>
        </a:prstGeom>
      </xdr:spPr>
    </xdr:pic>
    <xdr:clientData/>
  </xdr:twoCellAnchor>
  <xdr:twoCellAnchor editAs="oneCell">
    <xdr:from>
      <xdr:col>3</xdr:col>
      <xdr:colOff>3492</xdr:colOff>
      <xdr:row>48</xdr:row>
      <xdr:rowOff>117765</xdr:rowOff>
    </xdr:from>
    <xdr:to>
      <xdr:col>7</xdr:col>
      <xdr:colOff>489214</xdr:colOff>
      <xdr:row>60</xdr:row>
      <xdr:rowOff>110145</xdr:rowOff>
    </xdr:to>
    <xdr:pic>
      <xdr:nvPicPr>
        <xdr:cNvPr id="11" name="Рисунок 10" descr="Seftri-200.png"/>
        <xdr:cNvPicPr>
          <a:picLocks noChangeAspect="1"/>
        </xdr:cNvPicPr>
      </xdr:nvPicPr>
      <xdr:blipFill>
        <a:blip xmlns:r="http://schemas.openxmlformats.org/officeDocument/2006/relationships" r:embed="rId7"/>
        <a:srcRect l="27355" t="21164" r="6430" b="23500"/>
        <a:stretch>
          <a:fillRect/>
        </a:stretch>
      </xdr:blipFill>
      <xdr:spPr>
        <a:xfrm>
          <a:off x="9185592" y="38274915"/>
          <a:ext cx="5343472" cy="3421380"/>
        </a:xfrm>
        <a:prstGeom prst="rect">
          <a:avLst/>
        </a:prstGeom>
      </xdr:spPr>
    </xdr:pic>
    <xdr:clientData/>
  </xdr:twoCellAnchor>
  <xdr:twoCellAnchor editAs="oneCell">
    <xdr:from>
      <xdr:col>1</xdr:col>
      <xdr:colOff>5467350</xdr:colOff>
      <xdr:row>16</xdr:row>
      <xdr:rowOff>581024</xdr:rowOff>
    </xdr:from>
    <xdr:to>
      <xdr:col>2</xdr:col>
      <xdr:colOff>0</xdr:colOff>
      <xdr:row>18</xdr:row>
      <xdr:rowOff>38099</xdr:rowOff>
    </xdr:to>
    <xdr:pic>
      <xdr:nvPicPr>
        <xdr:cNvPr id="17" name="Рисунок 16" descr="maxresdefaul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05500" y="7686674"/>
          <a:ext cx="19812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5238750</xdr:colOff>
      <xdr:row>25</xdr:row>
      <xdr:rowOff>981074</xdr:rowOff>
    </xdr:from>
    <xdr:to>
      <xdr:col>1</xdr:col>
      <xdr:colOff>7219950</xdr:colOff>
      <xdr:row>27</xdr:row>
      <xdr:rowOff>38099</xdr:rowOff>
    </xdr:to>
    <xdr:pic>
      <xdr:nvPicPr>
        <xdr:cNvPr id="18" name="Рисунок 17" descr="maxresdefaul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76900" y="16944974"/>
          <a:ext cx="19812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5505450</xdr:colOff>
      <xdr:row>39</xdr:row>
      <xdr:rowOff>1000124</xdr:rowOff>
    </xdr:from>
    <xdr:to>
      <xdr:col>2</xdr:col>
      <xdr:colOff>38100</xdr:colOff>
      <xdr:row>41</xdr:row>
      <xdr:rowOff>57149</xdr:rowOff>
    </xdr:to>
    <xdr:pic>
      <xdr:nvPicPr>
        <xdr:cNvPr id="19" name="Рисунок 18" descr="maxresdefaul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943600" y="31365824"/>
          <a:ext cx="19812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5410200</xdr:colOff>
      <xdr:row>40</xdr:row>
      <xdr:rowOff>942974</xdr:rowOff>
    </xdr:from>
    <xdr:to>
      <xdr:col>1</xdr:col>
      <xdr:colOff>7391400</xdr:colOff>
      <xdr:row>42</xdr:row>
      <xdr:rowOff>-1</xdr:rowOff>
    </xdr:to>
    <xdr:pic>
      <xdr:nvPicPr>
        <xdr:cNvPr id="21" name="Рисунок 20" descr="maxresdefaul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848350" y="32337374"/>
          <a:ext cx="19812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5638800</xdr:colOff>
      <xdr:row>36</xdr:row>
      <xdr:rowOff>28574</xdr:rowOff>
    </xdr:from>
    <xdr:to>
      <xdr:col>2</xdr:col>
      <xdr:colOff>171450</xdr:colOff>
      <xdr:row>37</xdr:row>
      <xdr:rowOff>114299</xdr:rowOff>
    </xdr:to>
    <xdr:pic>
      <xdr:nvPicPr>
        <xdr:cNvPr id="22" name="Рисунок 21" descr="maxresdefaul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76950" y="27308174"/>
          <a:ext cx="19812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85"/>
  <sheetViews>
    <sheetView tabSelected="1" view="pageBreakPreview" topLeftCell="A10" zoomScale="40" zoomScaleNormal="55" zoomScaleSheetLayoutView="40" zoomScalePageLayoutView="55" workbookViewId="0">
      <selection activeCell="P19" sqref="P19"/>
    </sheetView>
  </sheetViews>
  <sheetFormatPr defaultColWidth="9.109375" defaultRowHeight="20.399999999999999"/>
  <cols>
    <col min="1" max="1" width="6.44140625" style="8" customWidth="1"/>
    <col min="2" max="2" width="108.5546875" style="24" customWidth="1"/>
    <col min="3" max="3" width="18.88671875" style="1" customWidth="1"/>
    <col min="4" max="4" width="15" style="1" customWidth="1"/>
    <col min="5" max="5" width="20.6640625" style="27" customWidth="1"/>
    <col min="6" max="6" width="15.33203125" style="1" customWidth="1"/>
    <col min="7" max="7" width="20.109375" style="6" customWidth="1"/>
    <col min="8" max="8" width="13.109375" style="16" bestFit="1" customWidth="1"/>
    <col min="9" max="9" width="22.6640625" style="13" customWidth="1"/>
    <col min="10" max="12" width="14" style="51" customWidth="1"/>
    <col min="13" max="16" width="9.109375" style="51" customWidth="1"/>
    <col min="17" max="16384" width="9.109375" style="51"/>
  </cols>
  <sheetData>
    <row r="1" spans="1:9" ht="48.75" customHeight="1"/>
    <row r="2" spans="1:9" ht="26.25" customHeight="1">
      <c r="B2" s="83" t="s">
        <v>26</v>
      </c>
      <c r="C2" s="83"/>
      <c r="D2" s="83"/>
    </row>
    <row r="3" spans="1:9" ht="26.25" customHeight="1">
      <c r="B3" s="83"/>
      <c r="C3" s="83"/>
      <c r="D3" s="83"/>
    </row>
    <row r="4" spans="1:9" ht="40.950000000000003" customHeight="1">
      <c r="A4" s="10"/>
      <c r="B4" s="25" t="s">
        <v>28</v>
      </c>
      <c r="C4" s="12"/>
      <c r="D4" s="12"/>
      <c r="E4" s="28"/>
      <c r="F4" s="12"/>
      <c r="G4" s="11"/>
      <c r="H4" s="17"/>
      <c r="I4" s="14"/>
    </row>
    <row r="5" spans="1:9" ht="40.950000000000003" customHeight="1">
      <c r="A5" s="10"/>
      <c r="B5" s="25" t="s">
        <v>48</v>
      </c>
      <c r="C5" s="12"/>
      <c r="D5" s="12"/>
      <c r="E5" s="28"/>
      <c r="F5" s="12"/>
      <c r="G5" s="11"/>
      <c r="H5" s="17"/>
      <c r="I5" s="14"/>
    </row>
    <row r="6" spans="1:9" ht="40.950000000000003" customHeight="1">
      <c r="A6" s="10"/>
      <c r="B6" s="25" t="s">
        <v>44</v>
      </c>
      <c r="C6" s="12"/>
      <c r="D6" s="12"/>
      <c r="E6" s="28"/>
      <c r="F6" s="12"/>
      <c r="G6" s="11"/>
      <c r="H6" s="17"/>
      <c r="I6" s="14"/>
    </row>
    <row r="7" spans="1:9" ht="40.950000000000003" customHeight="1">
      <c r="A7" s="10"/>
      <c r="B7" s="25" t="s">
        <v>43</v>
      </c>
      <c r="C7" s="12"/>
      <c r="D7" s="12"/>
      <c r="E7" s="28"/>
      <c r="F7" s="12"/>
      <c r="G7" s="11"/>
      <c r="H7" s="17"/>
      <c r="I7" s="14"/>
    </row>
    <row r="8" spans="1:9" ht="40.950000000000003" customHeight="1">
      <c r="A8" s="10"/>
      <c r="B8" s="25" t="s">
        <v>45</v>
      </c>
      <c r="C8" s="12"/>
      <c r="D8" s="12"/>
      <c r="E8" s="28"/>
      <c r="F8" s="12"/>
      <c r="G8" s="11"/>
      <c r="H8" s="17"/>
      <c r="I8" s="14"/>
    </row>
    <row r="9" spans="1:9" ht="40.950000000000003" customHeight="1">
      <c r="A9" s="10"/>
      <c r="B9" s="25" t="s">
        <v>27</v>
      </c>
      <c r="C9" s="12"/>
      <c r="D9" s="12"/>
      <c r="E9" s="28"/>
      <c r="F9" s="12"/>
      <c r="G9" s="11"/>
      <c r="H9" s="17"/>
      <c r="I9" s="14"/>
    </row>
    <row r="10" spans="1:9" ht="30">
      <c r="H10" s="92">
        <v>44076</v>
      </c>
      <c r="I10" s="93"/>
    </row>
    <row r="11" spans="1:9" ht="55.95" customHeight="1">
      <c r="A11" s="77" t="s">
        <v>29</v>
      </c>
      <c r="B11" s="77"/>
      <c r="C11" s="77"/>
      <c r="D11" s="77"/>
      <c r="E11" s="77"/>
      <c r="F11" s="77"/>
      <c r="G11" s="77"/>
      <c r="H11" s="77"/>
      <c r="I11" s="77"/>
    </row>
    <row r="12" spans="1:9" ht="18" customHeight="1">
      <c r="A12" s="78"/>
      <c r="B12" s="78"/>
      <c r="C12" s="18"/>
      <c r="D12" s="19"/>
      <c r="E12" s="29"/>
      <c r="F12" s="20"/>
      <c r="G12" s="21"/>
      <c r="H12" s="22"/>
      <c r="I12" s="23"/>
    </row>
    <row r="13" spans="1:9" ht="33" customHeight="1">
      <c r="A13" s="91" t="s">
        <v>66</v>
      </c>
      <c r="B13" s="91"/>
      <c r="C13" s="91"/>
      <c r="D13" s="91"/>
      <c r="E13" s="91"/>
      <c r="F13" s="91"/>
      <c r="G13" s="91"/>
      <c r="H13" s="91"/>
      <c r="I13" s="91"/>
    </row>
    <row r="14" spans="1:9" ht="33" customHeight="1">
      <c r="A14" s="32"/>
      <c r="B14" s="32"/>
      <c r="C14" s="32"/>
      <c r="D14" s="32"/>
      <c r="E14" s="32"/>
      <c r="F14" s="32"/>
      <c r="G14" s="32"/>
      <c r="H14" s="32"/>
      <c r="I14" s="63" t="s">
        <v>102</v>
      </c>
    </row>
    <row r="15" spans="1:9" ht="7.5" customHeight="1" thickBot="1">
      <c r="A15" s="9"/>
      <c r="B15" s="26"/>
      <c r="C15" s="2"/>
      <c r="D15" s="3"/>
      <c r="E15" s="30"/>
      <c r="F15" s="4"/>
      <c r="G15" s="7"/>
      <c r="H15" s="15"/>
      <c r="I15" s="15"/>
    </row>
    <row r="16" spans="1:9" ht="41.25" customHeight="1">
      <c r="A16" s="79" t="s">
        <v>1</v>
      </c>
      <c r="B16" s="90" t="s">
        <v>5</v>
      </c>
      <c r="C16" s="81" t="s">
        <v>2</v>
      </c>
      <c r="D16" s="87" t="s">
        <v>3</v>
      </c>
      <c r="E16" s="89"/>
      <c r="F16" s="87" t="s">
        <v>4</v>
      </c>
      <c r="G16" s="88"/>
      <c r="H16" s="84" t="s">
        <v>31</v>
      </c>
      <c r="I16" s="85" t="s">
        <v>30</v>
      </c>
    </row>
    <row r="17" spans="1:9" ht="49.5" customHeight="1" thickBot="1">
      <c r="A17" s="80"/>
      <c r="B17" s="82"/>
      <c r="C17" s="82"/>
      <c r="D17" s="64" t="s">
        <v>32</v>
      </c>
      <c r="E17" s="65" t="s">
        <v>0</v>
      </c>
      <c r="F17" s="64" t="s">
        <v>33</v>
      </c>
      <c r="G17" s="66" t="s">
        <v>0</v>
      </c>
      <c r="H17" s="82"/>
      <c r="I17" s="86"/>
    </row>
    <row r="18" spans="1:9" ht="81" customHeight="1">
      <c r="A18" s="67">
        <v>1</v>
      </c>
      <c r="B18" s="68" t="s">
        <v>67</v>
      </c>
      <c r="C18" s="69">
        <v>24957.55</v>
      </c>
      <c r="D18" s="70">
        <f>E18/C18-1</f>
        <v>8.1836959156648126E-2</v>
      </c>
      <c r="E18" s="71">
        <v>27000</v>
      </c>
      <c r="F18" s="70">
        <f>G18/C18-1</f>
        <v>0.12190499468096827</v>
      </c>
      <c r="G18" s="71">
        <v>28000</v>
      </c>
      <c r="H18" s="72" t="s">
        <v>95</v>
      </c>
      <c r="I18" s="73" t="s">
        <v>63</v>
      </c>
    </row>
    <row r="19" spans="1:9" ht="81" customHeight="1">
      <c r="A19" s="36">
        <v>2</v>
      </c>
      <c r="B19" s="52" t="s">
        <v>92</v>
      </c>
      <c r="C19" s="41" t="s">
        <v>64</v>
      </c>
      <c r="D19" s="43">
        <v>7.3000000000000001E-3</v>
      </c>
      <c r="E19" s="37">
        <v>26900</v>
      </c>
      <c r="F19" s="43">
        <v>4.8500000000000001E-2</v>
      </c>
      <c r="G19" s="37">
        <v>28000</v>
      </c>
      <c r="H19" s="46" t="s">
        <v>40</v>
      </c>
      <c r="I19" s="38" t="s">
        <v>65</v>
      </c>
    </row>
    <row r="20" spans="1:9" ht="81" customHeight="1">
      <c r="A20" s="36">
        <v>3</v>
      </c>
      <c r="B20" s="52" t="s">
        <v>93</v>
      </c>
      <c r="C20" s="41">
        <v>29135.81</v>
      </c>
      <c r="D20" s="94">
        <f>E20/C20-1</f>
        <v>9.8304800861894748E-2</v>
      </c>
      <c r="E20" s="37">
        <v>32000</v>
      </c>
      <c r="F20" s="94">
        <f>G20/C20-1</f>
        <v>0.14978783840229593</v>
      </c>
      <c r="G20" s="37">
        <v>33500</v>
      </c>
      <c r="H20" s="46" t="s">
        <v>40</v>
      </c>
      <c r="I20" s="38" t="s">
        <v>53</v>
      </c>
    </row>
    <row r="21" spans="1:9" ht="81" customHeight="1">
      <c r="A21" s="36">
        <v>4</v>
      </c>
      <c r="B21" s="52" t="s">
        <v>94</v>
      </c>
      <c r="C21" s="41">
        <v>35139.03</v>
      </c>
      <c r="D21" s="42">
        <f t="shared" ref="D21:D28" si="0">E21/C21-1</f>
        <v>6.1497713511158514E-2</v>
      </c>
      <c r="E21" s="37">
        <v>37300</v>
      </c>
      <c r="F21" s="43">
        <v>0.13339999999999999</v>
      </c>
      <c r="G21" s="37">
        <v>38500</v>
      </c>
      <c r="H21" s="53" t="s">
        <v>39</v>
      </c>
      <c r="I21" s="38" t="s">
        <v>6</v>
      </c>
    </row>
    <row r="22" spans="1:9" ht="81" customHeight="1">
      <c r="A22" s="36">
        <v>5</v>
      </c>
      <c r="B22" s="52" t="s">
        <v>68</v>
      </c>
      <c r="C22" s="39">
        <v>50948.58</v>
      </c>
      <c r="D22" s="42">
        <f t="shared" si="0"/>
        <v>7.5594256012630812E-2</v>
      </c>
      <c r="E22" s="37">
        <v>54800</v>
      </c>
      <c r="F22" s="42">
        <f t="shared" ref="F22:F28" si="1">G22/C22-1</f>
        <v>8.9333598698923433E-2</v>
      </c>
      <c r="G22" s="37">
        <v>55500</v>
      </c>
      <c r="H22" s="46" t="s">
        <v>35</v>
      </c>
      <c r="I22" s="48" t="s">
        <v>51</v>
      </c>
    </row>
    <row r="23" spans="1:9" ht="81" customHeight="1">
      <c r="A23" s="36">
        <v>6</v>
      </c>
      <c r="B23" s="54" t="s">
        <v>69</v>
      </c>
      <c r="C23" s="41">
        <v>23800.05</v>
      </c>
      <c r="D23" s="43">
        <f t="shared" si="0"/>
        <v>7.142632053294018E-2</v>
      </c>
      <c r="E23" s="37">
        <v>25500</v>
      </c>
      <c r="F23" s="43">
        <f t="shared" si="1"/>
        <v>0.13445139821134844</v>
      </c>
      <c r="G23" s="37">
        <v>27000</v>
      </c>
      <c r="H23" s="46" t="s">
        <v>57</v>
      </c>
      <c r="I23" s="38" t="s">
        <v>51</v>
      </c>
    </row>
    <row r="24" spans="1:9" ht="81" customHeight="1">
      <c r="A24" s="36">
        <v>7</v>
      </c>
      <c r="B24" s="52" t="s">
        <v>70</v>
      </c>
      <c r="C24" s="40">
        <v>37673</v>
      </c>
      <c r="D24" s="42">
        <f t="shared" si="0"/>
        <v>3.522416584822019E-2</v>
      </c>
      <c r="E24" s="44">
        <v>39000</v>
      </c>
      <c r="F24" s="42">
        <f t="shared" si="1"/>
        <v>4.1860218193401133E-2</v>
      </c>
      <c r="G24" s="44">
        <v>39250</v>
      </c>
      <c r="H24" s="46" t="s">
        <v>56</v>
      </c>
      <c r="I24" s="48" t="s">
        <v>6</v>
      </c>
    </row>
    <row r="25" spans="1:9" ht="81" customHeight="1">
      <c r="A25" s="36">
        <v>8</v>
      </c>
      <c r="B25" s="52" t="s">
        <v>71</v>
      </c>
      <c r="C25" s="40">
        <v>25151.63</v>
      </c>
      <c r="D25" s="42">
        <f t="shared" si="0"/>
        <v>1.3850792175298388E-2</v>
      </c>
      <c r="E25" s="44">
        <v>25500</v>
      </c>
      <c r="F25" s="45">
        <f t="shared" si="1"/>
        <v>3.3730219472853262E-2</v>
      </c>
      <c r="G25" s="44">
        <v>26000</v>
      </c>
      <c r="H25" s="46" t="s">
        <v>37</v>
      </c>
      <c r="I25" s="47" t="s">
        <v>41</v>
      </c>
    </row>
    <row r="26" spans="1:9" ht="81" customHeight="1">
      <c r="A26" s="36">
        <v>9</v>
      </c>
      <c r="B26" s="52" t="s">
        <v>72</v>
      </c>
      <c r="C26" s="40">
        <v>33353.769999999997</v>
      </c>
      <c r="D26" s="42">
        <f t="shared" si="0"/>
        <v>7.3341934060227709E-2</v>
      </c>
      <c r="E26" s="44">
        <v>35800</v>
      </c>
      <c r="F26" s="42">
        <f t="shared" si="1"/>
        <v>0.10931987598403436</v>
      </c>
      <c r="G26" s="44">
        <v>37000</v>
      </c>
      <c r="H26" s="46" t="s">
        <v>46</v>
      </c>
      <c r="I26" s="47" t="s">
        <v>103</v>
      </c>
    </row>
    <row r="27" spans="1:9" ht="81" customHeight="1">
      <c r="A27" s="36">
        <v>10</v>
      </c>
      <c r="B27" s="52" t="s">
        <v>73</v>
      </c>
      <c r="C27" s="41">
        <v>48154.65</v>
      </c>
      <c r="D27" s="43">
        <f t="shared" si="0"/>
        <v>3.2091397196324811E-2</v>
      </c>
      <c r="E27" s="37">
        <v>49700</v>
      </c>
      <c r="F27" s="43">
        <f t="shared" si="1"/>
        <v>7.9854178153096367E-2</v>
      </c>
      <c r="G27" s="37">
        <v>52000</v>
      </c>
      <c r="H27" s="46" t="s">
        <v>40</v>
      </c>
      <c r="I27" s="38" t="s">
        <v>63</v>
      </c>
    </row>
    <row r="28" spans="1:9" ht="81" customHeight="1">
      <c r="A28" s="36">
        <v>11</v>
      </c>
      <c r="B28" s="52" t="s">
        <v>74</v>
      </c>
      <c r="C28" s="41">
        <v>33215.040000000001</v>
      </c>
      <c r="D28" s="43">
        <f t="shared" si="0"/>
        <v>5.5685617118028663E-3</v>
      </c>
      <c r="E28" s="37">
        <v>33400</v>
      </c>
      <c r="F28" s="43">
        <f t="shared" si="1"/>
        <v>3.8686089193329165E-2</v>
      </c>
      <c r="G28" s="37">
        <v>34500</v>
      </c>
      <c r="H28" s="46" t="s">
        <v>101</v>
      </c>
      <c r="I28" s="38" t="s">
        <v>62</v>
      </c>
    </row>
    <row r="29" spans="1:9" ht="81" customHeight="1">
      <c r="A29" s="36">
        <v>12</v>
      </c>
      <c r="B29" s="52" t="s">
        <v>75</v>
      </c>
      <c r="C29" s="40">
        <v>15469.86</v>
      </c>
      <c r="D29" s="43">
        <f t="shared" ref="D29:D45" si="2">E29/C29-1</f>
        <v>7.3054313355130462E-2</v>
      </c>
      <c r="E29" s="44">
        <v>16600</v>
      </c>
      <c r="F29" s="35">
        <f t="shared" ref="F29:F37" si="3">G29/C29-1</f>
        <v>0.13769613946086134</v>
      </c>
      <c r="G29" s="62">
        <v>17600</v>
      </c>
      <c r="H29" s="34" t="s">
        <v>38</v>
      </c>
      <c r="I29" s="47" t="s">
        <v>53</v>
      </c>
    </row>
    <row r="30" spans="1:9" ht="81" customHeight="1">
      <c r="A30" s="36">
        <v>13</v>
      </c>
      <c r="B30" s="52" t="s">
        <v>76</v>
      </c>
      <c r="C30" s="40">
        <v>23022.22</v>
      </c>
      <c r="D30" s="42">
        <f t="shared" si="2"/>
        <v>3.3784752295824561E-3</v>
      </c>
      <c r="E30" s="44">
        <v>23100</v>
      </c>
      <c r="F30" s="45">
        <f t="shared" si="3"/>
        <v>3.3784752295824561E-3</v>
      </c>
      <c r="G30" s="44">
        <v>23100</v>
      </c>
      <c r="H30" s="33" t="s">
        <v>38</v>
      </c>
      <c r="I30" s="47" t="s">
        <v>62</v>
      </c>
    </row>
    <row r="31" spans="1:9" ht="81" customHeight="1">
      <c r="A31" s="36">
        <v>14</v>
      </c>
      <c r="B31" s="54" t="s">
        <v>77</v>
      </c>
      <c r="C31" s="41">
        <v>20716.07</v>
      </c>
      <c r="D31" s="43">
        <f t="shared" si="2"/>
        <v>0.10059485220893727</v>
      </c>
      <c r="E31" s="37">
        <v>22800</v>
      </c>
      <c r="F31" s="43">
        <f t="shared" si="3"/>
        <v>0.14886655625318901</v>
      </c>
      <c r="G31" s="37">
        <v>23800</v>
      </c>
      <c r="H31" s="46" t="s">
        <v>54</v>
      </c>
      <c r="I31" s="38" t="s">
        <v>52</v>
      </c>
    </row>
    <row r="32" spans="1:9" ht="81" customHeight="1">
      <c r="A32" s="36">
        <v>15</v>
      </c>
      <c r="B32" s="52" t="s">
        <v>78</v>
      </c>
      <c r="C32" s="40">
        <v>28019.11</v>
      </c>
      <c r="D32" s="42">
        <f t="shared" si="2"/>
        <v>1.0024943690217114E-2</v>
      </c>
      <c r="E32" s="44">
        <v>28300</v>
      </c>
      <c r="F32" s="45">
        <f t="shared" si="3"/>
        <v>5.2852856496869327E-2</v>
      </c>
      <c r="G32" s="44">
        <v>29500</v>
      </c>
      <c r="H32" s="33" t="s">
        <v>100</v>
      </c>
      <c r="I32" s="47" t="s">
        <v>62</v>
      </c>
    </row>
    <row r="33" spans="1:9" ht="81" customHeight="1">
      <c r="A33" s="36">
        <v>16</v>
      </c>
      <c r="B33" s="52" t="s">
        <v>79</v>
      </c>
      <c r="C33" s="40">
        <v>33311.32</v>
      </c>
      <c r="D33" s="42">
        <f t="shared" si="2"/>
        <v>7.4709738311180773E-2</v>
      </c>
      <c r="E33" s="44">
        <v>35800</v>
      </c>
      <c r="F33" s="45">
        <f t="shared" si="3"/>
        <v>8.0713703329678976E-2</v>
      </c>
      <c r="G33" s="44">
        <v>36000</v>
      </c>
      <c r="H33" s="33" t="s">
        <v>100</v>
      </c>
      <c r="I33" s="47" t="s">
        <v>49</v>
      </c>
    </row>
    <row r="34" spans="1:9" ht="81" customHeight="1">
      <c r="A34" s="36">
        <v>17</v>
      </c>
      <c r="B34" s="52" t="s">
        <v>80</v>
      </c>
      <c r="C34" s="40">
        <v>24114.87</v>
      </c>
      <c r="D34" s="42">
        <f t="shared" si="2"/>
        <v>3.6704738611487375E-2</v>
      </c>
      <c r="E34" s="44">
        <v>25000</v>
      </c>
      <c r="F34" s="42">
        <f t="shared" si="3"/>
        <v>7.8172928155946897E-2</v>
      </c>
      <c r="G34" s="44">
        <v>26000</v>
      </c>
      <c r="H34" s="46" t="s">
        <v>56</v>
      </c>
      <c r="I34" s="47" t="s">
        <v>50</v>
      </c>
    </row>
    <row r="35" spans="1:9" ht="81" customHeight="1">
      <c r="A35" s="36">
        <v>18</v>
      </c>
      <c r="B35" s="52" t="s">
        <v>81</v>
      </c>
      <c r="C35" s="40">
        <v>32160.12</v>
      </c>
      <c r="D35" s="42">
        <f t="shared" si="2"/>
        <v>7.4589273920619981E-3</v>
      </c>
      <c r="E35" s="44">
        <v>32400</v>
      </c>
      <c r="F35" s="42">
        <f t="shared" si="3"/>
        <v>4.1662779865249355E-2</v>
      </c>
      <c r="G35" s="44">
        <v>33500</v>
      </c>
      <c r="H35" s="46" t="s">
        <v>40</v>
      </c>
      <c r="I35" s="47" t="s">
        <v>61</v>
      </c>
    </row>
    <row r="36" spans="1:9" ht="81" customHeight="1">
      <c r="A36" s="36">
        <v>19</v>
      </c>
      <c r="B36" s="54" t="s">
        <v>82</v>
      </c>
      <c r="C36" s="41">
        <v>36279.949999999997</v>
      </c>
      <c r="D36" s="43">
        <f t="shared" si="2"/>
        <v>1.984705050585811E-2</v>
      </c>
      <c r="E36" s="37">
        <v>37000</v>
      </c>
      <c r="F36" s="43">
        <f t="shared" si="3"/>
        <v>4.7410484303313627E-2</v>
      </c>
      <c r="G36" s="37">
        <v>38000</v>
      </c>
      <c r="H36" s="46" t="s">
        <v>40</v>
      </c>
      <c r="I36" s="38" t="s">
        <v>41</v>
      </c>
    </row>
    <row r="37" spans="1:9" ht="81" customHeight="1">
      <c r="A37" s="36">
        <v>20</v>
      </c>
      <c r="B37" s="52" t="s">
        <v>83</v>
      </c>
      <c r="C37" s="40">
        <v>31152.76</v>
      </c>
      <c r="D37" s="42">
        <f t="shared" si="2"/>
        <v>9.1396075339713168E-2</v>
      </c>
      <c r="E37" s="44">
        <v>34000</v>
      </c>
      <c r="F37" s="42">
        <f t="shared" si="3"/>
        <v>0.13954590219293572</v>
      </c>
      <c r="G37" s="44">
        <v>35500</v>
      </c>
      <c r="H37" s="46" t="s">
        <v>59</v>
      </c>
      <c r="I37" s="47" t="s">
        <v>58</v>
      </c>
    </row>
    <row r="38" spans="1:9" ht="81" customHeight="1">
      <c r="A38" s="36">
        <v>21</v>
      </c>
      <c r="B38" s="55" t="s">
        <v>84</v>
      </c>
      <c r="C38" s="40">
        <v>23147.96</v>
      </c>
      <c r="D38" s="42">
        <f t="shared" si="2"/>
        <v>4.9768532518632336E-2</v>
      </c>
      <c r="E38" s="44">
        <v>24300</v>
      </c>
      <c r="F38" s="42">
        <v>7.9299999999999995E-2</v>
      </c>
      <c r="G38" s="44">
        <v>25500</v>
      </c>
      <c r="H38" s="46" t="s">
        <v>55</v>
      </c>
      <c r="I38" s="48" t="s">
        <v>41</v>
      </c>
    </row>
    <row r="39" spans="1:9" ht="81" customHeight="1">
      <c r="A39" s="36">
        <v>22</v>
      </c>
      <c r="B39" s="52" t="s">
        <v>85</v>
      </c>
      <c r="C39" s="41">
        <v>19291.86</v>
      </c>
      <c r="D39" s="43">
        <f t="shared" si="2"/>
        <v>3.6706673177184568E-2</v>
      </c>
      <c r="E39" s="37">
        <v>20000</v>
      </c>
      <c r="F39" s="43">
        <v>0.15</v>
      </c>
      <c r="G39" s="37">
        <v>21000</v>
      </c>
      <c r="H39" s="46" t="s">
        <v>99</v>
      </c>
      <c r="I39" s="38" t="s">
        <v>41</v>
      </c>
    </row>
    <row r="40" spans="1:9" ht="81" customHeight="1">
      <c r="A40" s="36">
        <v>23</v>
      </c>
      <c r="B40" s="52" t="s">
        <v>86</v>
      </c>
      <c r="C40" s="41">
        <v>15291.31</v>
      </c>
      <c r="D40" s="43">
        <f t="shared" si="2"/>
        <v>7.9044241467866483E-2</v>
      </c>
      <c r="E40" s="37">
        <v>16500</v>
      </c>
      <c r="F40" s="43">
        <f t="shared" ref="F40:F45" si="4">G40/C40-1</f>
        <v>7.9044241467866483E-2</v>
      </c>
      <c r="G40" s="37">
        <v>16500</v>
      </c>
      <c r="H40" s="46" t="s">
        <v>42</v>
      </c>
      <c r="I40" s="38" t="s">
        <v>52</v>
      </c>
    </row>
    <row r="41" spans="1:9" ht="81" customHeight="1">
      <c r="A41" s="36">
        <v>24</v>
      </c>
      <c r="B41" s="52" t="s">
        <v>87</v>
      </c>
      <c r="C41" s="41">
        <v>36393.32</v>
      </c>
      <c r="D41" s="43">
        <f t="shared" si="2"/>
        <v>4.4147662263294585E-2</v>
      </c>
      <c r="E41" s="37">
        <v>38000</v>
      </c>
      <c r="F41" s="43">
        <f t="shared" si="4"/>
        <v>9.91028023824152E-2</v>
      </c>
      <c r="G41" s="37">
        <v>40000</v>
      </c>
      <c r="H41" s="46" t="s">
        <v>97</v>
      </c>
      <c r="I41" s="38" t="s">
        <v>60</v>
      </c>
    </row>
    <row r="42" spans="1:9" ht="81" customHeight="1">
      <c r="A42" s="36">
        <v>25</v>
      </c>
      <c r="B42" s="52" t="s">
        <v>88</v>
      </c>
      <c r="C42" s="41">
        <v>43668.19</v>
      </c>
      <c r="D42" s="43">
        <f t="shared" si="2"/>
        <v>3.0498401696978927E-2</v>
      </c>
      <c r="E42" s="37">
        <v>45000</v>
      </c>
      <c r="F42" s="43">
        <f t="shared" si="4"/>
        <v>9.9198295143444248E-2</v>
      </c>
      <c r="G42" s="37">
        <v>48000</v>
      </c>
      <c r="H42" s="46" t="s">
        <v>56</v>
      </c>
      <c r="I42" s="38" t="s">
        <v>60</v>
      </c>
    </row>
    <row r="43" spans="1:9" ht="81" customHeight="1">
      <c r="A43" s="36">
        <v>26</v>
      </c>
      <c r="B43" s="52" t="s">
        <v>89</v>
      </c>
      <c r="C43" s="39">
        <v>272895.45</v>
      </c>
      <c r="D43" s="42">
        <f t="shared" si="2"/>
        <v>-4.725417737818649E-2</v>
      </c>
      <c r="E43" s="37">
        <v>260000</v>
      </c>
      <c r="F43" s="42">
        <f t="shared" si="4"/>
        <v>-2.8932142327766974E-2</v>
      </c>
      <c r="G43" s="37">
        <v>265000</v>
      </c>
      <c r="H43" s="46" t="s">
        <v>36</v>
      </c>
      <c r="I43" s="48" t="s">
        <v>62</v>
      </c>
    </row>
    <row r="44" spans="1:9" ht="81" customHeight="1">
      <c r="A44" s="36">
        <v>27</v>
      </c>
      <c r="B44" s="52" t="s">
        <v>90</v>
      </c>
      <c r="C44" s="75" t="s">
        <v>47</v>
      </c>
      <c r="D44" s="75"/>
      <c r="E44" s="75"/>
      <c r="F44" s="75"/>
      <c r="G44" s="75"/>
      <c r="H44" s="46" t="s">
        <v>98</v>
      </c>
      <c r="I44" s="48" t="s">
        <v>60</v>
      </c>
    </row>
    <row r="45" spans="1:9" ht="81" customHeight="1" thickBot="1">
      <c r="A45" s="49">
        <v>28</v>
      </c>
      <c r="B45" s="56" t="s">
        <v>91</v>
      </c>
      <c r="C45" s="57">
        <v>34224.449999999997</v>
      </c>
      <c r="D45" s="58">
        <f t="shared" si="2"/>
        <v>9.2786005326601417E-2</v>
      </c>
      <c r="E45" s="59">
        <v>37400</v>
      </c>
      <c r="F45" s="58">
        <f t="shared" si="4"/>
        <v>0.12492677018914855</v>
      </c>
      <c r="G45" s="59">
        <v>38500</v>
      </c>
      <c r="H45" s="60" t="s">
        <v>96</v>
      </c>
      <c r="I45" s="61" t="s">
        <v>60</v>
      </c>
    </row>
    <row r="46" spans="1:9" ht="47.25" customHeight="1">
      <c r="A46" s="76" t="s">
        <v>25</v>
      </c>
      <c r="B46" s="76"/>
      <c r="C46" s="76"/>
      <c r="D46" s="76"/>
      <c r="E46" s="76"/>
      <c r="F46" s="76"/>
      <c r="G46" s="76"/>
      <c r="H46" s="76"/>
      <c r="I46" s="76"/>
    </row>
    <row r="47" spans="1:9" ht="58.5" customHeight="1">
      <c r="A47" s="74" t="s">
        <v>34</v>
      </c>
      <c r="B47" s="74"/>
      <c r="C47" s="74"/>
      <c r="D47" s="74"/>
      <c r="E47" s="74"/>
      <c r="F47" s="74"/>
      <c r="G47" s="74"/>
      <c r="H47" s="74"/>
      <c r="I47" s="74"/>
    </row>
    <row r="48" spans="1:9" ht="22.5" customHeight="1">
      <c r="A48" s="50"/>
      <c r="B48" s="50"/>
      <c r="C48" s="50"/>
      <c r="D48" s="50"/>
      <c r="E48" s="50"/>
      <c r="F48" s="50"/>
      <c r="G48" s="50"/>
      <c r="H48" s="50"/>
      <c r="I48" s="50"/>
    </row>
    <row r="49" spans="1:9" ht="22.5" customHeight="1">
      <c r="A49" s="50"/>
      <c r="B49" s="50"/>
      <c r="C49" s="50"/>
      <c r="D49" s="50"/>
      <c r="E49" s="50"/>
      <c r="F49" s="50"/>
      <c r="G49" s="50"/>
      <c r="H49" s="50"/>
      <c r="I49" s="50"/>
    </row>
    <row r="50" spans="1:9" ht="22.5" customHeight="1">
      <c r="A50" s="50"/>
      <c r="B50" s="50"/>
      <c r="C50" s="50"/>
      <c r="D50" s="50"/>
      <c r="E50" s="50"/>
      <c r="F50" s="50"/>
      <c r="G50" s="50"/>
      <c r="H50" s="50"/>
      <c r="I50" s="50"/>
    </row>
    <row r="51" spans="1:9" ht="22.5" customHeight="1">
      <c r="A51" s="50"/>
      <c r="B51" s="50"/>
      <c r="C51" s="50"/>
      <c r="D51" s="50"/>
      <c r="E51" s="50"/>
      <c r="F51" s="50"/>
      <c r="G51" s="50"/>
      <c r="H51" s="50"/>
      <c r="I51" s="50"/>
    </row>
    <row r="52" spans="1:9" ht="22.5" customHeight="1">
      <c r="A52" s="50"/>
      <c r="B52" s="50"/>
      <c r="C52" s="50"/>
      <c r="D52" s="50"/>
      <c r="E52" s="50"/>
      <c r="F52" s="50"/>
      <c r="G52" s="50"/>
      <c r="H52" s="50"/>
      <c r="I52" s="50"/>
    </row>
    <row r="53" spans="1:9" ht="22.5" customHeight="1"/>
    <row r="54" spans="1:9" ht="22.5" customHeight="1"/>
    <row r="55" spans="1:9" ht="22.5" customHeight="1"/>
    <row r="56" spans="1:9" ht="22.5" customHeight="1"/>
    <row r="57" spans="1:9" ht="22.5" customHeight="1"/>
    <row r="58" spans="1:9" ht="22.5" customHeight="1"/>
    <row r="59" spans="1:9" ht="22.5" customHeight="1"/>
    <row r="60" spans="1:9" ht="22.5" customHeight="1"/>
    <row r="61" spans="1:9" ht="22.5" customHeight="1"/>
    <row r="62" spans="1:9" ht="22.5" customHeight="1"/>
    <row r="63" spans="1:9" ht="22.5" customHeight="1"/>
    <row r="64" spans="1:9" ht="22.5" customHeight="1"/>
    <row r="65" spans="5:5" ht="22.5" customHeight="1"/>
    <row r="66" spans="5:5" ht="22.5" customHeight="1"/>
    <row r="67" spans="5:5" ht="22.5" customHeight="1"/>
    <row r="68" spans="5:5" ht="22.5" customHeight="1"/>
    <row r="69" spans="5:5" ht="22.5" customHeight="1"/>
    <row r="70" spans="5:5" ht="22.5" customHeight="1">
      <c r="E70" s="31"/>
    </row>
    <row r="71" spans="5:5" ht="22.5" customHeight="1"/>
    <row r="72" spans="5:5" ht="22.5" customHeight="1"/>
    <row r="73" spans="5:5" ht="22.5" customHeight="1"/>
    <row r="74" spans="5:5" ht="22.5" customHeight="1"/>
    <row r="75" spans="5:5" ht="22.5" customHeight="1"/>
    <row r="76" spans="5:5" ht="22.5" customHeight="1"/>
    <row r="77" spans="5:5" ht="22.5" customHeight="1"/>
    <row r="78" spans="5:5" ht="22.5" customHeight="1"/>
    <row r="79" spans="5:5" ht="22.5" customHeight="1"/>
    <row r="80" spans="5:5" ht="22.5" customHeight="1"/>
    <row r="81" ht="22.5" customHeight="1"/>
    <row r="82" ht="22.5" customHeight="1"/>
    <row r="83" ht="22.5" customHeight="1"/>
    <row r="84" ht="22.5" customHeight="1"/>
    <row r="85" ht="22.5" customHeight="1"/>
  </sheetData>
  <mergeCells count="15">
    <mergeCell ref="B2:D3"/>
    <mergeCell ref="H16:H17"/>
    <mergeCell ref="I16:I17"/>
    <mergeCell ref="F16:G16"/>
    <mergeCell ref="D16:E16"/>
    <mergeCell ref="B16:B17"/>
    <mergeCell ref="A13:I13"/>
    <mergeCell ref="H10:I10"/>
    <mergeCell ref="A47:I47"/>
    <mergeCell ref="A46:I46"/>
    <mergeCell ref="A11:I11"/>
    <mergeCell ref="A12:B12"/>
    <mergeCell ref="A16:A17"/>
    <mergeCell ref="C16:C17"/>
    <mergeCell ref="C44:G44"/>
  </mergeCells>
  <phoneticPr fontId="2" type="noConversion"/>
  <pageMargins left="0.23622047244094491" right="0.23622047244094491" top="0.19685039370078741" bottom="0" header="0.11811023622047245" footer="0.11811023622047245"/>
  <pageSetup paperSize="9" scale="41" fitToHeight="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activeCell="A7" sqref="A7"/>
    </sheetView>
  </sheetViews>
  <sheetFormatPr defaultRowHeight="23.4"/>
  <cols>
    <col min="1" max="1" width="32.88671875" style="5" customWidth="1"/>
  </cols>
  <sheetData>
    <row r="1" spans="1:1">
      <c r="A1" s="5" t="s">
        <v>24</v>
      </c>
    </row>
    <row r="2" spans="1:1">
      <c r="A2" s="5" t="s">
        <v>9</v>
      </c>
    </row>
    <row r="3" spans="1:1">
      <c r="A3" s="5" t="s">
        <v>10</v>
      </c>
    </row>
    <row r="4" spans="1:1">
      <c r="A4" s="5" t="s">
        <v>7</v>
      </c>
    </row>
    <row r="5" spans="1:1">
      <c r="A5" s="5" t="s">
        <v>7</v>
      </c>
    </row>
    <row r="6" spans="1:1">
      <c r="A6" s="5" t="s">
        <v>22</v>
      </c>
    </row>
    <row r="7" spans="1:1">
      <c r="A7" s="5" t="s">
        <v>23</v>
      </c>
    </row>
    <row r="8" spans="1:1">
      <c r="A8" s="5" t="s">
        <v>16</v>
      </c>
    </row>
    <row r="9" spans="1:1">
      <c r="A9" s="5" t="s">
        <v>17</v>
      </c>
    </row>
    <row r="10" spans="1:1">
      <c r="A10" s="5" t="s">
        <v>12</v>
      </c>
    </row>
    <row r="11" spans="1:1">
      <c r="A11" s="5" t="s">
        <v>11</v>
      </c>
    </row>
    <row r="12" spans="1:1">
      <c r="A12" s="5" t="s">
        <v>13</v>
      </c>
    </row>
    <row r="13" spans="1:1">
      <c r="A13" s="5" t="s">
        <v>13</v>
      </c>
    </row>
    <row r="14" spans="1:1">
      <c r="A14" s="5" t="s">
        <v>14</v>
      </c>
    </row>
    <row r="15" spans="1:1">
      <c r="A15" s="5" t="s">
        <v>14</v>
      </c>
    </row>
    <row r="16" spans="1:1">
      <c r="A16" s="5" t="s">
        <v>15</v>
      </c>
    </row>
    <row r="17" spans="1:1">
      <c r="A17" s="5" t="s">
        <v>18</v>
      </c>
    </row>
    <row r="18" spans="1:1">
      <c r="A18" s="5" t="s">
        <v>19</v>
      </c>
    </row>
    <row r="19" spans="1:1">
      <c r="A19" s="5" t="s">
        <v>21</v>
      </c>
    </row>
    <row r="20" spans="1:1">
      <c r="A20" s="5" t="s">
        <v>20</v>
      </c>
    </row>
    <row r="21" spans="1:1">
      <c r="A21" s="5" t="s">
        <v>8</v>
      </c>
    </row>
  </sheetData>
  <autoFilter ref="A1:A21">
    <sortState ref="A2:A21">
      <sortCondition ref="A1:A2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KOHINOOR FARMA</vt:lpstr>
      <vt:lpstr>Лист1</vt:lpstr>
      <vt:lpstr>'KOHINOOR FARMA'!Область_печати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Пользователь Windows</cp:lastModifiedBy>
  <cp:lastPrinted>2020-09-07T12:32:23Z</cp:lastPrinted>
  <dcterms:created xsi:type="dcterms:W3CDTF">2011-02-08T11:55:28Z</dcterms:created>
  <dcterms:modified xsi:type="dcterms:W3CDTF">2020-09-08T06:03:57Z</dcterms:modified>
</cp:coreProperties>
</file>